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ГОБМП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  <c r="G3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9" i="1"/>
  <c r="G38" i="1" l="1"/>
  <c r="G15" i="1" l="1"/>
  <c r="G39" i="1" s="1"/>
</calcChain>
</file>

<file path=xl/sharedStrings.xml><?xml version="1.0" encoding="utf-8"?>
<sst xmlns="http://schemas.openxmlformats.org/spreadsheetml/2006/main" count="102" uniqueCount="74">
  <si>
    <t>№ лота</t>
  </si>
  <si>
    <t>Международное непатентованное наименование</t>
  </si>
  <si>
    <t xml:space="preserve">Ед.изм.
</t>
  </si>
  <si>
    <t xml:space="preserve">Цена
</t>
  </si>
  <si>
    <t>Кол-во</t>
  </si>
  <si>
    <t xml:space="preserve">Сумма
</t>
  </si>
  <si>
    <t xml:space="preserve">Лекарственная форма
</t>
  </si>
  <si>
    <t>Приложение №1 к объявлению</t>
  </si>
  <si>
    <t>ГОБМП</t>
  </si>
  <si>
    <t>Амброксол</t>
  </si>
  <si>
    <t>раствор во флаконе 100мл</t>
  </si>
  <si>
    <t>фл</t>
  </si>
  <si>
    <t>Амброксол 30,0 мг</t>
  </si>
  <si>
    <t>таблетка 30 мг в упак - 20 табл</t>
  </si>
  <si>
    <t>шт</t>
  </si>
  <si>
    <t>Диклофенак</t>
  </si>
  <si>
    <t>гель 45 г</t>
  </si>
  <si>
    <t>Искусственная слеза и другие индифферентные препараты</t>
  </si>
  <si>
    <t>капли глазные 15 мл</t>
  </si>
  <si>
    <t>амп</t>
  </si>
  <si>
    <t>Итого по ЛС:</t>
  </si>
  <si>
    <t>Автоматические жгуты</t>
  </si>
  <si>
    <t>Бумага для спирографии Спиро 100</t>
  </si>
  <si>
    <t>Гель для УЗИ исследований</t>
  </si>
  <si>
    <t xml:space="preserve">Гемокуль-тест </t>
  </si>
  <si>
    <t>Емкость контейнер пластиковый для игл</t>
  </si>
  <si>
    <t>Краска для тонометрии по Маклакову</t>
  </si>
  <si>
    <t xml:space="preserve">Марля медицинская </t>
  </si>
  <si>
    <t>Мундштук однаразовый для спирографии диаметр 25мм</t>
  </si>
  <si>
    <t>Спирт этиловый 70% 50,0мл</t>
  </si>
  <si>
    <t>Тест-полоски для пробы Ширмера</t>
  </si>
  <si>
    <t>Тонометр медицинский</t>
  </si>
  <si>
    <t xml:space="preserve">Фенолфталеин </t>
  </si>
  <si>
    <t>Флюоресцеин 2%</t>
  </si>
  <si>
    <t>7м*14см</t>
  </si>
  <si>
    <t>усиливает проникновение ультразвуковых волн, что снижает возможность ошибок при диагностике заболеваний</t>
  </si>
  <si>
    <t>бумага для видеопринтеров совместимая</t>
  </si>
  <si>
    <t>диагностическое средство</t>
  </si>
  <si>
    <t>70% во флаконе - 50 мл.</t>
  </si>
  <si>
    <t>рулон</t>
  </si>
  <si>
    <t>метр</t>
  </si>
  <si>
    <t>флак</t>
  </si>
  <si>
    <t>Наименование товара</t>
  </si>
  <si>
    <t>Краткая характеристика</t>
  </si>
  <si>
    <t>Итого по ИМН:</t>
  </si>
  <si>
    <t>Салфетки спиртовые, медицинские</t>
  </si>
  <si>
    <t>Шприц 2 мл, 3-х компонентный, одноразовые</t>
  </si>
  <si>
    <t>Шприц 5 мл, 3-х компонентный, одноразовые</t>
  </si>
  <si>
    <t>Бинт медицинский,  не стерильный</t>
  </si>
  <si>
    <t>контейнер для безопасной утилизации использованных шприцев, игл и прочих медицинских отходов</t>
  </si>
  <si>
    <t>банка полимерная с витовой навинчивающейся крышкой для взятия пробы биоматериала для анализа одноразовая</t>
  </si>
  <si>
    <t xml:space="preserve">мазь в тубах </t>
  </si>
  <si>
    <t xml:space="preserve">Индометацин 10 % - 40 мл </t>
  </si>
  <si>
    <t xml:space="preserve">гель </t>
  </si>
  <si>
    <t>Кетопрофен 2,5 % 50 г</t>
  </si>
  <si>
    <t>Нифедипин 10 мг - 50 табл</t>
  </si>
  <si>
    <t>таблетки, покрытые оболочкой</t>
  </si>
  <si>
    <t xml:space="preserve">раствор для инъекций </t>
  </si>
  <si>
    <t xml:space="preserve">Пентоксифиллин 2%-5,0 </t>
  </si>
  <si>
    <t xml:space="preserve">раствор для наружного применения </t>
  </si>
  <si>
    <t>Перекись водорода 3% 40 мл</t>
  </si>
  <si>
    <t>кровоостанавливающий жгут автоматический, венозный, полимерно-латексный состоит из мягкой упругой элостичной ленты с наконечником и защелкой, а также пластмассового корпуса, замыкающего ленту в петлю</t>
  </si>
  <si>
    <t>для исследования, ширина 8 см</t>
  </si>
  <si>
    <t>исследование кала на скрытую кровь, для выявления скрытой крови в кале в виде кассеты</t>
  </si>
  <si>
    <t>Глянцевая рулонная термобумага высокого разрешения 110-S, 110мм*20м</t>
  </si>
  <si>
    <t>Контейнер для биопроб, 100мл, стерильный</t>
  </si>
  <si>
    <t>диагностическое средство, состав:колларгол-3гр,дистиллированная вода-30капель,глицерин-30капель.</t>
  </si>
  <si>
    <t>трехслойная, нестерильная, отбеленная</t>
  </si>
  <si>
    <t>одноразовые, размер: 65х56 мм</t>
  </si>
  <si>
    <t>диагностическое средство, для определения количества слезной жидкости</t>
  </si>
  <si>
    <t>для измерения артериального давления, механические с надувной грушей</t>
  </si>
  <si>
    <t>краситель, раствор 50 мл</t>
  </si>
  <si>
    <t>стерильные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</si>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</sst>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2" applyNumberFormat="0" applyFill="0" applyAlignment="0" applyProtection="0"/>
    <xf numFmtId="0" fontId="7" fillId="0" borderId="0"/>
  </cellStyleXfs>
  <cellXfs count="46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5" borderId="4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6" fillId="0" borderId="6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3">
    <cellStyle name="Заголовок 3" xfId="1" builtinId="18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31" workbookViewId="0">
      <selection activeCell="D45" sqref="D45"/>
    </sheetView>
  </sheetViews>
  <sheetFormatPr defaultRowHeight="13.2" x14ac:dyDescent="0.25"/>
  <cols>
    <col min="1" max="1" width="5.6640625" style="3" customWidth="1"/>
    <col min="2" max="2" width="23.88671875" style="9" customWidth="1"/>
    <col min="3" max="3" width="25.44140625" style="9" customWidth="1"/>
    <col min="4" max="4" width="7.77734375" style="9" customWidth="1"/>
    <col min="5" max="6" width="8.88671875" style="9"/>
    <col min="7" max="7" width="12" style="9" customWidth="1"/>
    <col min="8" max="16384" width="8.88671875" style="3"/>
  </cols>
  <sheetData>
    <row r="1" spans="1:7" ht="16.2" customHeight="1" x14ac:dyDescent="0.25">
      <c r="A1" s="45" t="s">
        <v>7</v>
      </c>
      <c r="B1" s="45"/>
      <c r="C1" s="45"/>
      <c r="D1" s="45"/>
      <c r="E1" s="45"/>
      <c r="F1" s="45"/>
      <c r="G1" s="45"/>
    </row>
    <row r="3" spans="1:7" x14ac:dyDescent="0.25">
      <c r="A3" s="44" t="s">
        <v>8</v>
      </c>
      <c r="B3" s="44"/>
      <c r="C3" s="44"/>
      <c r="D3" s="44"/>
      <c r="E3" s="44"/>
      <c r="F3" s="44"/>
      <c r="G3" s="44"/>
    </row>
    <row r="5" spans="1:7" ht="39.6" x14ac:dyDescent="0.25">
      <c r="A5" s="8" t="s">
        <v>0</v>
      </c>
      <c r="B5" s="6" t="s">
        <v>1</v>
      </c>
      <c r="C5" s="2" t="s">
        <v>6</v>
      </c>
      <c r="D5" s="2" t="s">
        <v>2</v>
      </c>
      <c r="E5" s="1" t="s">
        <v>4</v>
      </c>
      <c r="F5" s="7" t="s">
        <v>3</v>
      </c>
      <c r="G5" s="2" t="s">
        <v>5</v>
      </c>
    </row>
    <row r="6" spans="1:7" ht="24.6" customHeight="1" x14ac:dyDescent="0.25">
      <c r="A6" s="4">
        <v>1</v>
      </c>
      <c r="B6" s="11" t="s">
        <v>9</v>
      </c>
      <c r="C6" s="11" t="s">
        <v>10</v>
      </c>
      <c r="D6" s="10" t="s">
        <v>11</v>
      </c>
      <c r="E6" s="16">
        <v>200</v>
      </c>
      <c r="F6" s="10">
        <v>544.57000000000005</v>
      </c>
      <c r="G6" s="12">
        <f>E6*F6</f>
        <v>108914.00000000001</v>
      </c>
    </row>
    <row r="7" spans="1:7" ht="26.4" x14ac:dyDescent="0.25">
      <c r="A7" s="4">
        <v>2</v>
      </c>
      <c r="B7" s="11" t="s">
        <v>12</v>
      </c>
      <c r="C7" s="11" t="s">
        <v>13</v>
      </c>
      <c r="D7" s="10" t="s">
        <v>14</v>
      </c>
      <c r="E7" s="16">
        <v>10000</v>
      </c>
      <c r="F7" s="10">
        <v>9.77</v>
      </c>
      <c r="G7" s="12">
        <f t="shared" ref="G7:G14" si="0">E7*F7</f>
        <v>97700</v>
      </c>
    </row>
    <row r="8" spans="1:7" ht="24.6" customHeight="1" x14ac:dyDescent="0.25">
      <c r="A8" s="4">
        <v>3</v>
      </c>
      <c r="B8" s="11" t="s">
        <v>15</v>
      </c>
      <c r="C8" s="11" t="s">
        <v>16</v>
      </c>
      <c r="D8" s="10" t="s">
        <v>14</v>
      </c>
      <c r="E8" s="16">
        <v>5</v>
      </c>
      <c r="F8" s="10">
        <v>1362.54</v>
      </c>
      <c r="G8" s="12">
        <f t="shared" si="0"/>
        <v>6812.7</v>
      </c>
    </row>
    <row r="9" spans="1:7" ht="22.2" customHeight="1" x14ac:dyDescent="0.25">
      <c r="A9" s="4">
        <v>4</v>
      </c>
      <c r="B9" s="11" t="s">
        <v>52</v>
      </c>
      <c r="C9" s="11" t="s">
        <v>51</v>
      </c>
      <c r="D9" s="10" t="s">
        <v>14</v>
      </c>
      <c r="E9" s="16">
        <v>5</v>
      </c>
      <c r="F9" s="10">
        <v>300</v>
      </c>
      <c r="G9" s="12">
        <f t="shared" si="0"/>
        <v>1500</v>
      </c>
    </row>
    <row r="10" spans="1:7" ht="42" customHeight="1" x14ac:dyDescent="0.25">
      <c r="A10" s="4">
        <v>5</v>
      </c>
      <c r="B10" s="11" t="s">
        <v>17</v>
      </c>
      <c r="C10" s="11" t="s">
        <v>18</v>
      </c>
      <c r="D10" s="10" t="s">
        <v>11</v>
      </c>
      <c r="E10" s="16">
        <v>1</v>
      </c>
      <c r="F10" s="10">
        <v>492.33</v>
      </c>
      <c r="G10" s="12">
        <f t="shared" si="0"/>
        <v>492.33</v>
      </c>
    </row>
    <row r="11" spans="1:7" ht="27.6" customHeight="1" x14ac:dyDescent="0.25">
      <c r="A11" s="4">
        <v>6</v>
      </c>
      <c r="B11" s="11" t="s">
        <v>54</v>
      </c>
      <c r="C11" s="11" t="s">
        <v>53</v>
      </c>
      <c r="D11" s="10" t="s">
        <v>14</v>
      </c>
      <c r="E11" s="16">
        <v>40</v>
      </c>
      <c r="F11" s="10">
        <v>663.59</v>
      </c>
      <c r="G11" s="12">
        <f t="shared" si="0"/>
        <v>26543.600000000002</v>
      </c>
    </row>
    <row r="12" spans="1:7" ht="26.4" x14ac:dyDescent="0.25">
      <c r="A12" s="4">
        <v>7</v>
      </c>
      <c r="B12" s="11" t="s">
        <v>55</v>
      </c>
      <c r="C12" s="11" t="s">
        <v>56</v>
      </c>
      <c r="D12" s="10" t="s">
        <v>14</v>
      </c>
      <c r="E12" s="16">
        <v>50</v>
      </c>
      <c r="F12" s="10">
        <v>2.5299999999999998</v>
      </c>
      <c r="G12" s="12">
        <f t="shared" si="0"/>
        <v>126.49999999999999</v>
      </c>
    </row>
    <row r="13" spans="1:7" ht="22.8" customHeight="1" x14ac:dyDescent="0.25">
      <c r="A13" s="4">
        <v>8</v>
      </c>
      <c r="B13" s="11" t="s">
        <v>58</v>
      </c>
      <c r="C13" s="11" t="s">
        <v>57</v>
      </c>
      <c r="D13" s="10" t="s">
        <v>19</v>
      </c>
      <c r="E13" s="16">
        <v>1500</v>
      </c>
      <c r="F13" s="10">
        <v>16.46</v>
      </c>
      <c r="G13" s="12">
        <f t="shared" si="0"/>
        <v>24690</v>
      </c>
    </row>
    <row r="14" spans="1:7" ht="26.4" x14ac:dyDescent="0.25">
      <c r="A14" s="4">
        <v>9</v>
      </c>
      <c r="B14" s="11" t="s">
        <v>60</v>
      </c>
      <c r="C14" s="11" t="s">
        <v>59</v>
      </c>
      <c r="D14" s="10" t="s">
        <v>11</v>
      </c>
      <c r="E14" s="16">
        <v>5</v>
      </c>
      <c r="F14" s="10">
        <v>48</v>
      </c>
      <c r="G14" s="12">
        <f t="shared" si="0"/>
        <v>240</v>
      </c>
    </row>
    <row r="15" spans="1:7" ht="19.2" customHeight="1" x14ac:dyDescent="0.25">
      <c r="A15" s="5"/>
      <c r="B15" s="13" t="s">
        <v>20</v>
      </c>
      <c r="C15" s="14"/>
      <c r="D15" s="14"/>
      <c r="E15" s="14"/>
      <c r="F15" s="14"/>
      <c r="G15" s="15">
        <f>SUM(G6:G14)</f>
        <v>267019.13</v>
      </c>
    </row>
    <row r="18" spans="1:7" ht="39.6" customHeight="1" x14ac:dyDescent="0.25">
      <c r="A18" s="8" t="s">
        <v>0</v>
      </c>
      <c r="B18" s="8" t="s">
        <v>42</v>
      </c>
      <c r="C18" s="8" t="s">
        <v>43</v>
      </c>
      <c r="D18" s="2" t="s">
        <v>2</v>
      </c>
      <c r="E18" s="1" t="s">
        <v>4</v>
      </c>
      <c r="F18" s="7" t="s">
        <v>3</v>
      </c>
      <c r="G18" s="2" t="s">
        <v>5</v>
      </c>
    </row>
    <row r="19" spans="1:7" ht="105.6" x14ac:dyDescent="0.25">
      <c r="A19" s="4">
        <v>10</v>
      </c>
      <c r="B19" s="32" t="s">
        <v>21</v>
      </c>
      <c r="C19" s="27" t="s">
        <v>61</v>
      </c>
      <c r="D19" s="25" t="s">
        <v>14</v>
      </c>
      <c r="E19" s="21">
        <v>20</v>
      </c>
      <c r="F19" s="17">
        <v>500</v>
      </c>
      <c r="G19" s="12">
        <f>E19*F19</f>
        <v>10000</v>
      </c>
    </row>
    <row r="20" spans="1:7" ht="26.4" x14ac:dyDescent="0.25">
      <c r="A20" s="4">
        <v>11</v>
      </c>
      <c r="B20" s="33" t="s">
        <v>48</v>
      </c>
      <c r="C20" s="28" t="s">
        <v>34</v>
      </c>
      <c r="D20" s="25" t="s">
        <v>14</v>
      </c>
      <c r="E20" s="22">
        <v>200</v>
      </c>
      <c r="F20" s="18">
        <v>150</v>
      </c>
      <c r="G20" s="12">
        <f t="shared" ref="G20:G37" si="1">E20*F20</f>
        <v>30000</v>
      </c>
    </row>
    <row r="21" spans="1:7" ht="26.4" x14ac:dyDescent="0.25">
      <c r="A21" s="4">
        <v>12</v>
      </c>
      <c r="B21" s="34" t="s">
        <v>22</v>
      </c>
      <c r="C21" s="29" t="s">
        <v>62</v>
      </c>
      <c r="D21" s="25" t="s">
        <v>14</v>
      </c>
      <c r="E21" s="22">
        <v>40</v>
      </c>
      <c r="F21" s="18">
        <v>250</v>
      </c>
      <c r="G21" s="12">
        <f t="shared" si="1"/>
        <v>10000</v>
      </c>
    </row>
    <row r="22" spans="1:7" ht="52.8" x14ac:dyDescent="0.25">
      <c r="A22" s="4">
        <v>13</v>
      </c>
      <c r="B22" s="34" t="s">
        <v>23</v>
      </c>
      <c r="C22" s="29" t="s">
        <v>35</v>
      </c>
      <c r="D22" s="25" t="s">
        <v>14</v>
      </c>
      <c r="E22" s="22">
        <v>5</v>
      </c>
      <c r="F22" s="18">
        <v>2200</v>
      </c>
      <c r="G22" s="12">
        <f t="shared" si="1"/>
        <v>11000</v>
      </c>
    </row>
    <row r="23" spans="1:7" ht="49.8" customHeight="1" x14ac:dyDescent="0.25">
      <c r="A23" s="4">
        <v>14</v>
      </c>
      <c r="B23" s="35" t="s">
        <v>24</v>
      </c>
      <c r="C23" s="30" t="s">
        <v>63</v>
      </c>
      <c r="D23" s="25" t="s">
        <v>14</v>
      </c>
      <c r="E23" s="23">
        <v>2</v>
      </c>
      <c r="F23" s="19">
        <v>800</v>
      </c>
      <c r="G23" s="12">
        <f t="shared" si="1"/>
        <v>1600</v>
      </c>
    </row>
    <row r="24" spans="1:7" ht="55.2" customHeight="1" x14ac:dyDescent="0.25">
      <c r="A24" s="4">
        <v>15</v>
      </c>
      <c r="B24" s="34" t="s">
        <v>64</v>
      </c>
      <c r="C24" s="29" t="s">
        <v>36</v>
      </c>
      <c r="D24" s="26" t="s">
        <v>39</v>
      </c>
      <c r="E24" s="22">
        <v>3</v>
      </c>
      <c r="F24" s="20">
        <v>5600</v>
      </c>
      <c r="G24" s="12">
        <f t="shared" si="1"/>
        <v>16800</v>
      </c>
    </row>
    <row r="25" spans="1:7" ht="58.8" customHeight="1" x14ac:dyDescent="0.25">
      <c r="A25" s="4">
        <v>16</v>
      </c>
      <c r="B25" s="36" t="s">
        <v>25</v>
      </c>
      <c r="C25" s="11" t="s">
        <v>49</v>
      </c>
      <c r="D25" s="25" t="s">
        <v>14</v>
      </c>
      <c r="E25" s="24">
        <v>50</v>
      </c>
      <c r="F25" s="20">
        <v>600</v>
      </c>
      <c r="G25" s="12">
        <f t="shared" si="1"/>
        <v>30000</v>
      </c>
    </row>
    <row r="26" spans="1:7" ht="66" x14ac:dyDescent="0.25">
      <c r="A26" s="4">
        <v>17</v>
      </c>
      <c r="B26" s="36" t="s">
        <v>65</v>
      </c>
      <c r="C26" s="11" t="s">
        <v>50</v>
      </c>
      <c r="D26" s="4" t="s">
        <v>14</v>
      </c>
      <c r="E26" s="24">
        <v>500</v>
      </c>
      <c r="F26" s="20">
        <v>60</v>
      </c>
      <c r="G26" s="12">
        <f t="shared" si="1"/>
        <v>30000</v>
      </c>
    </row>
    <row r="27" spans="1:7" ht="52.8" x14ac:dyDescent="0.25">
      <c r="A27" s="4">
        <v>18</v>
      </c>
      <c r="B27" s="34" t="s">
        <v>26</v>
      </c>
      <c r="C27" s="29" t="s">
        <v>66</v>
      </c>
      <c r="D27" s="26" t="s">
        <v>41</v>
      </c>
      <c r="E27" s="22">
        <v>6</v>
      </c>
      <c r="F27" s="20">
        <v>10000</v>
      </c>
      <c r="G27" s="12">
        <f t="shared" si="1"/>
        <v>60000</v>
      </c>
    </row>
    <row r="28" spans="1:7" ht="31.2" customHeight="1" x14ac:dyDescent="0.25">
      <c r="A28" s="4">
        <v>19</v>
      </c>
      <c r="B28" s="36" t="s">
        <v>27</v>
      </c>
      <c r="C28" s="11" t="s">
        <v>67</v>
      </c>
      <c r="D28" s="4" t="s">
        <v>40</v>
      </c>
      <c r="E28" s="22">
        <v>560</v>
      </c>
      <c r="F28" s="18">
        <v>95</v>
      </c>
      <c r="G28" s="12">
        <f t="shared" si="1"/>
        <v>53200</v>
      </c>
    </row>
    <row r="29" spans="1:7" ht="31.8" customHeight="1" x14ac:dyDescent="0.25">
      <c r="A29" s="4">
        <v>20</v>
      </c>
      <c r="B29" s="37" t="s">
        <v>28</v>
      </c>
      <c r="C29" s="31"/>
      <c r="D29" s="25" t="s">
        <v>14</v>
      </c>
      <c r="E29" s="21">
        <v>1000</v>
      </c>
      <c r="F29" s="17">
        <v>41.69</v>
      </c>
      <c r="G29" s="12">
        <f t="shared" si="1"/>
        <v>41690</v>
      </c>
    </row>
    <row r="30" spans="1:7" ht="32.4" customHeight="1" x14ac:dyDescent="0.25">
      <c r="A30" s="4">
        <v>21</v>
      </c>
      <c r="B30" s="32" t="s">
        <v>45</v>
      </c>
      <c r="C30" s="27" t="s">
        <v>68</v>
      </c>
      <c r="D30" s="25" t="s">
        <v>14</v>
      </c>
      <c r="E30" s="21">
        <v>2000</v>
      </c>
      <c r="F30" s="17">
        <v>45</v>
      </c>
      <c r="G30" s="12">
        <f t="shared" si="1"/>
        <v>90000</v>
      </c>
    </row>
    <row r="31" spans="1:7" ht="24" customHeight="1" x14ac:dyDescent="0.25">
      <c r="A31" s="4">
        <v>22</v>
      </c>
      <c r="B31" s="38" t="s">
        <v>29</v>
      </c>
      <c r="C31" s="43" t="s">
        <v>38</v>
      </c>
      <c r="D31" s="4" t="s">
        <v>11</v>
      </c>
      <c r="E31" s="24">
        <v>2500</v>
      </c>
      <c r="F31" s="20">
        <v>80</v>
      </c>
      <c r="G31" s="12">
        <f t="shared" si="1"/>
        <v>200000</v>
      </c>
    </row>
    <row r="32" spans="1:7" ht="39.6" x14ac:dyDescent="0.25">
      <c r="A32" s="4">
        <v>23</v>
      </c>
      <c r="B32" s="39" t="s">
        <v>30</v>
      </c>
      <c r="C32" s="29" t="s">
        <v>69</v>
      </c>
      <c r="D32" s="25" t="s">
        <v>14</v>
      </c>
      <c r="E32" s="22">
        <v>40</v>
      </c>
      <c r="F32" s="20">
        <v>200</v>
      </c>
      <c r="G32" s="12">
        <f t="shared" si="1"/>
        <v>8000</v>
      </c>
    </row>
    <row r="33" spans="1:7" ht="45" customHeight="1" x14ac:dyDescent="0.25">
      <c r="A33" s="4">
        <v>24</v>
      </c>
      <c r="B33" s="34" t="s">
        <v>31</v>
      </c>
      <c r="C33" s="29" t="s">
        <v>70</v>
      </c>
      <c r="D33" s="25" t="s">
        <v>14</v>
      </c>
      <c r="E33" s="22">
        <v>20</v>
      </c>
      <c r="F33" s="18">
        <v>7000</v>
      </c>
      <c r="G33" s="12">
        <f t="shared" si="1"/>
        <v>140000</v>
      </c>
    </row>
    <row r="34" spans="1:7" ht="21" customHeight="1" x14ac:dyDescent="0.25">
      <c r="A34" s="4">
        <v>25</v>
      </c>
      <c r="B34" s="38" t="s">
        <v>32</v>
      </c>
      <c r="C34" s="11" t="s">
        <v>71</v>
      </c>
      <c r="D34" s="4" t="s">
        <v>11</v>
      </c>
      <c r="E34" s="24">
        <v>3</v>
      </c>
      <c r="F34" s="20">
        <v>500</v>
      </c>
      <c r="G34" s="12">
        <f t="shared" si="1"/>
        <v>1500</v>
      </c>
    </row>
    <row r="35" spans="1:7" ht="25.2" customHeight="1" x14ac:dyDescent="0.25">
      <c r="A35" s="4">
        <v>26</v>
      </c>
      <c r="B35" s="40" t="s">
        <v>33</v>
      </c>
      <c r="C35" s="29" t="s">
        <v>37</v>
      </c>
      <c r="D35" s="26" t="s">
        <v>11</v>
      </c>
      <c r="E35" s="22">
        <v>1</v>
      </c>
      <c r="F35" s="20">
        <v>2600</v>
      </c>
      <c r="G35" s="12">
        <f t="shared" si="1"/>
        <v>2600</v>
      </c>
    </row>
    <row r="36" spans="1:7" ht="39.6" x14ac:dyDescent="0.25">
      <c r="A36" s="4">
        <v>27</v>
      </c>
      <c r="B36" s="32" t="s">
        <v>46</v>
      </c>
      <c r="C36" s="27" t="s">
        <v>72</v>
      </c>
      <c r="D36" s="25" t="s">
        <v>14</v>
      </c>
      <c r="E36" s="21">
        <v>10000</v>
      </c>
      <c r="F36" s="17">
        <v>20</v>
      </c>
      <c r="G36" s="12">
        <f t="shared" si="1"/>
        <v>200000</v>
      </c>
    </row>
    <row r="37" spans="1:7" ht="39.6" x14ac:dyDescent="0.25">
      <c r="A37" s="4">
        <v>28</v>
      </c>
      <c r="B37" s="32" t="s">
        <v>47</v>
      </c>
      <c r="C37" s="27" t="s">
        <v>72</v>
      </c>
      <c r="D37" s="25" t="s">
        <v>14</v>
      </c>
      <c r="E37" s="21">
        <v>2000</v>
      </c>
      <c r="F37" s="17">
        <v>25</v>
      </c>
      <c r="G37" s="12">
        <f t="shared" si="1"/>
        <v>50000</v>
      </c>
    </row>
    <row r="38" spans="1:7" ht="29.4" customHeight="1" x14ac:dyDescent="0.25">
      <c r="A38" s="42"/>
      <c r="B38" s="13" t="s">
        <v>44</v>
      </c>
      <c r="C38" s="41"/>
      <c r="D38" s="41"/>
      <c r="E38" s="41"/>
      <c r="F38" s="41"/>
      <c r="G38" s="15">
        <f>SUM(G19:G37)</f>
        <v>986390</v>
      </c>
    </row>
    <row r="39" spans="1:7" ht="34.799999999999997" customHeight="1" x14ac:dyDescent="0.25">
      <c r="A39" s="42"/>
      <c r="B39" s="13" t="s">
        <v>73</v>
      </c>
      <c r="C39" s="14"/>
      <c r="D39" s="14"/>
      <c r="E39" s="14"/>
      <c r="F39" s="14"/>
      <c r="G39" s="15">
        <f>G15+G38</f>
        <v>1253409.1299999999</v>
      </c>
    </row>
  </sheetData>
  <mergeCells count="2">
    <mergeCell ref="A3:G3"/>
    <mergeCell ref="A1:G1"/>
  </mergeCells>
  <pageMargins left="0.7" right="0.7" top="0.75" bottom="0.75" header="0.3" footer="0.3"/>
  <pageSetup paperSize="256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2022-02-10T06:25:29Z</dcterms:modified>
</cp:coreProperties>
</file>